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76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<sst xmlns="http://schemas.openxmlformats.org/spreadsheetml/2006/main" count="7" uniqueCount="7">
  <si>
    <t>Year</t>
  </si>
  <si>
    <t>Tariff rate</t>
  </si>
  <si>
    <t>Discount factor</t>
  </si>
  <si>
    <t>Disounted tariff</t>
  </si>
  <si>
    <t>Levelised tariff</t>
  </si>
  <si>
    <t>Discount rate</t>
  </si>
  <si>
    <t>Levelised Tariff calculations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</si>
</sst>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0" xfId="15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3" fontId="1" fillId="0" borderId="3" xfId="15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43" fontId="1" fillId="0" borderId="5" xfId="15" applyFont="1" applyFill="1" applyBorder="1" applyAlignment="1">
      <alignment horizontal="center"/>
    </xf>
    <xf numFmtId="43" fontId="1" fillId="0" borderId="5" xfId="15" applyFont="1" applyFill="1" applyBorder="1" applyAlignment="1">
      <alignment/>
    </xf>
    <xf numFmtId="43" fontId="1" fillId="0" borderId="5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tabSelected="1"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10.140625" style="1" customWidth="1"/>
    <col min="3" max="16384" width="9.140625" style="1" customWidth="1"/>
  </cols>
  <sheetData>
    <row r="1" ht="11.25">
      <c r="B1" s="15" t="s">
        <v>6</v>
      </c>
    </row>
    <row r="3" spans="2:3" ht="11.25">
      <c r="B3" s="1" t="s">
        <v>5</v>
      </c>
      <c r="C3" s="2">
        <v>0.12</v>
      </c>
    </row>
    <row r="5" spans="2:6" ht="22.5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</row>
    <row r="6" spans="2:6" ht="11.25">
      <c r="B6" s="7">
        <v>1</v>
      </c>
      <c r="C6" s="5">
        <v>3.95</v>
      </c>
      <c r="D6" s="3">
        <f>(1-$C$3)^(B6-1)</f>
        <v>1</v>
      </c>
      <c r="E6" s="4">
        <f>C6*D6</f>
        <v>3.95</v>
      </c>
      <c r="F6" s="8">
        <f>SUM(E6:E15)/SUM(D6:D15)</f>
        <v>3.5021720426693412</v>
      </c>
    </row>
    <row r="7" spans="2:6" ht="11.25">
      <c r="B7" s="7">
        <f>B6+1</f>
        <v>2</v>
      </c>
      <c r="C7" s="5">
        <v>3.82</v>
      </c>
      <c r="D7" s="3">
        <f>(1-$C$3)^(B7-1)</f>
        <v>0.88</v>
      </c>
      <c r="E7" s="4">
        <f aca="true" t="shared" si="0" ref="E7:E15">C7*D7</f>
        <v>3.3615999999999997</v>
      </c>
      <c r="F7" s="9"/>
    </row>
    <row r="8" spans="2:6" ht="11.25">
      <c r="B8" s="7">
        <f aca="true" t="shared" si="1" ref="B8:B15">B7+1</f>
        <v>3</v>
      </c>
      <c r="C8" s="5">
        <v>3.69</v>
      </c>
      <c r="D8" s="3">
        <f>(1-$C$3)^(B8-1)</f>
        <v>0.7744</v>
      </c>
      <c r="E8" s="4">
        <f t="shared" si="0"/>
        <v>2.857536</v>
      </c>
      <c r="F8" s="9"/>
    </row>
    <row r="9" spans="2:6" ht="11.25">
      <c r="B9" s="7">
        <f t="shared" si="1"/>
        <v>4</v>
      </c>
      <c r="C9" s="5">
        <v>3.56</v>
      </c>
      <c r="D9" s="3">
        <f>(1-$C$3)^(B9-1)</f>
        <v>0.681472</v>
      </c>
      <c r="E9" s="4">
        <f t="shared" si="0"/>
        <v>2.42604032</v>
      </c>
      <c r="F9" s="9"/>
    </row>
    <row r="10" spans="2:6" ht="11.25">
      <c r="B10" s="7">
        <f t="shared" si="1"/>
        <v>5</v>
      </c>
      <c r="C10" s="5">
        <v>3.43</v>
      </c>
      <c r="D10" s="3">
        <f>(1-$C$3)^(B10-1)</f>
        <v>0.59969536</v>
      </c>
      <c r="E10" s="4">
        <f t="shared" si="0"/>
        <v>2.0569550848</v>
      </c>
      <c r="F10" s="9"/>
    </row>
    <row r="11" spans="2:6" ht="11.25">
      <c r="B11" s="7">
        <f t="shared" si="1"/>
        <v>6</v>
      </c>
      <c r="C11" s="5">
        <v>3.3</v>
      </c>
      <c r="D11" s="3">
        <f>(1-$C$3)^(B11-1)</f>
        <v>0.5277319168</v>
      </c>
      <c r="E11" s="4">
        <f t="shared" si="0"/>
        <v>1.7415153254399998</v>
      </c>
      <c r="F11" s="9"/>
    </row>
    <row r="12" spans="2:6" ht="11.25">
      <c r="B12" s="7">
        <f t="shared" si="1"/>
        <v>7</v>
      </c>
      <c r="C12" s="5">
        <v>3.18</v>
      </c>
      <c r="D12" s="3">
        <f>(1-$C$3)^(B12-1)</f>
        <v>0.46440408678399997</v>
      </c>
      <c r="E12" s="4">
        <f t="shared" si="0"/>
        <v>1.47680499597312</v>
      </c>
      <c r="F12" s="9"/>
    </row>
    <row r="13" spans="2:6" ht="11.25">
      <c r="B13" s="7">
        <f t="shared" si="1"/>
        <v>8</v>
      </c>
      <c r="C13" s="5">
        <v>3.05</v>
      </c>
      <c r="D13" s="3">
        <f>(1-$C$3)^(B13-1)</f>
        <v>0.40867559636992</v>
      </c>
      <c r="E13" s="4">
        <f t="shared" si="0"/>
        <v>1.246460568928256</v>
      </c>
      <c r="F13" s="9"/>
    </row>
    <row r="14" spans="2:6" ht="11.25">
      <c r="B14" s="7">
        <f t="shared" si="1"/>
        <v>9</v>
      </c>
      <c r="C14" s="5">
        <v>2.93</v>
      </c>
      <c r="D14" s="3">
        <f>(1-$C$3)^(B14-1)</f>
        <v>0.3596345248055296</v>
      </c>
      <c r="E14" s="4">
        <f t="shared" si="0"/>
        <v>1.0537291576802017</v>
      </c>
      <c r="F14" s="9"/>
    </row>
    <row r="15" spans="2:6" ht="11.25">
      <c r="B15" s="10">
        <f t="shared" si="1"/>
        <v>10</v>
      </c>
      <c r="C15" s="11">
        <v>2.8</v>
      </c>
      <c r="D15" s="12">
        <f>(1-$C$3)^(B15-1)</f>
        <v>0.31647838182886606</v>
      </c>
      <c r="E15" s="13">
        <f t="shared" si="0"/>
        <v>0.8861394691208249</v>
      </c>
      <c r="F15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skmohanty</dc:creator>
  <cp:keywords/>
  <dc:description/>
  <cp:lastModifiedBy>skmohanty</cp:lastModifiedBy>
  <dcterms:created xsi:type="dcterms:W3CDTF">2007-10-09T18:12:40Z</dcterms:created>
  <dcterms:modified xsi:type="dcterms:W3CDTF">2007-10-09T20:57:50Z</dcterms:modified>
  <cp:category/>
  <cp:version/>
  <cp:contentType/>
  <cp:contentStatus/>
</cp:coreProperties>
</file>